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360" yWindow="90" windowWidth="19995" windowHeight="9210"/>
  </bookViews>
  <sheets>
    <sheet name="Solar Heat Gain Calculator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B10" i="1"/>
  <c r="D17" l="1"/>
  <c r="D18" s="1"/>
  <c r="D19" s="1"/>
  <c r="E17"/>
  <c r="E18" s="1"/>
  <c r="E19" s="1"/>
  <c r="F17"/>
  <c r="F18" s="1"/>
  <c r="F19" s="1"/>
  <c r="G17"/>
  <c r="G18" s="1"/>
  <c r="G19" s="1"/>
  <c r="H17"/>
  <c r="H18" s="1"/>
  <c r="H19" s="1"/>
  <c r="I17"/>
  <c r="I18" s="1"/>
  <c r="I19" s="1"/>
  <c r="J17"/>
  <c r="J18" s="1"/>
  <c r="J19" s="1"/>
  <c r="K17"/>
  <c r="K18" s="1"/>
  <c r="K19" s="1"/>
  <c r="L17"/>
  <c r="L18" s="1"/>
  <c r="L19" s="1"/>
  <c r="M17"/>
  <c r="M18" s="1"/>
  <c r="M19" s="1"/>
  <c r="N17"/>
  <c r="N18" s="1"/>
  <c r="N19" s="1"/>
  <c r="C17"/>
  <c r="C18" s="1"/>
  <c r="C19" s="1"/>
  <c r="O16"/>
  <c r="O17" s="1"/>
  <c r="O18" s="1"/>
  <c r="O19" s="1"/>
</calcChain>
</file>

<file path=xl/sharedStrings.xml><?xml version="1.0" encoding="utf-8"?>
<sst xmlns="http://schemas.openxmlformats.org/spreadsheetml/2006/main" count="48" uniqueCount="45">
  <si>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</si>
  <si>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</si>
  <si>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</si>
  <si>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</si>
  <si>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</si>
  <si>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</si>
  <si>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</si>
  <si>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</si>
  <si>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</si>
  <si>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</si>
  <si>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</si>
  <si>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</si>
  <si>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</si>
  <si>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kWh/m2/day</t>
  </si>
  <si>
    <t>Solar Radiation</t>
  </si>
  <si>
    <t>http://mapserve3.nrel.gov/PVWatts_Viewer/index.html</t>
  </si>
  <si>
    <t>http://rredc.nrel.gov/solar/calculators/PVWATTS/version1/</t>
  </si>
  <si>
    <t>(multiplier: 317)</t>
  </si>
  <si>
    <t>Notes:</t>
  </si>
  <si>
    <r>
      <t>Enter Data from PV Watts 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/day)</t>
    </r>
  </si>
  <si>
    <t>Total BTU/day</t>
  </si>
  <si>
    <r>
      <t>Total BTU/ft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/day</t>
    </r>
  </si>
  <si>
    <r>
      <t>Total BTU/ft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/day 
(after SHGC)</t>
    </r>
  </si>
  <si>
    <t>(For South-Facing Windows at 90 degree tilt - vertical)</t>
  </si>
  <si>
    <t xml:space="preserve">Step 3.  Under "Fixed Tilt or 1-Axis Tracking System:" </t>
  </si>
  <si>
    <t>Azimuth/Orientation:</t>
  </si>
  <si>
    <r>
      <t xml:space="preserve">Change </t>
    </r>
    <r>
      <rPr>
        <i/>
        <sz val="11"/>
        <color theme="1"/>
        <rFont val="Calibri"/>
        <family val="2"/>
        <scheme val="minor"/>
      </rPr>
      <t>Array Tilt (degrees)</t>
    </r>
    <r>
      <rPr>
        <sz val="11"/>
        <color theme="1"/>
        <rFont val="Calibri"/>
        <family val="2"/>
        <scheme val="minor"/>
      </rPr>
      <t xml:space="preserve"> to "90".</t>
    </r>
  </si>
  <si>
    <r>
      <t xml:space="preserve">Change </t>
    </r>
    <r>
      <rPr>
        <i/>
        <sz val="11"/>
        <color theme="1"/>
        <rFont val="Calibri"/>
        <family val="2"/>
        <scheme val="minor"/>
      </rPr>
      <t xml:space="preserve">Array Azimuth (degrees) </t>
    </r>
    <r>
      <rPr>
        <sz val="11"/>
        <color theme="1"/>
        <rFont val="Calibri"/>
        <family val="2"/>
        <scheme val="minor"/>
      </rPr>
      <t xml:space="preserve">to actual window orientation relative to true south. </t>
    </r>
  </si>
  <si>
    <t>Leave all other inputs as default.</t>
  </si>
  <si>
    <t>Step 5.  Enter values from Results Page Table.  Enter "Solar Radiation" data into spreadsheet table above.</t>
  </si>
  <si>
    <r>
      <rPr>
        <b/>
        <sz val="11"/>
        <color theme="1"/>
        <rFont val="Calibri"/>
        <family val="2"/>
        <scheme val="minor"/>
      </rPr>
      <t xml:space="preserve">Version 2 </t>
    </r>
    <r>
      <rPr>
        <sz val="11"/>
        <color theme="1"/>
        <rFont val="Calibri"/>
        <family val="2"/>
        <scheme val="minor"/>
      </rPr>
      <t>(For unlisted locations across AK)</t>
    </r>
  </si>
  <si>
    <t xml:space="preserve">Step 1.  Click on above link for Version 1.  </t>
  </si>
  <si>
    <t xml:space="preserve">Step 1.  Click on above link for Version 2.  </t>
  </si>
  <si>
    <t>Step 2.  Enter zip code into dialog box.  Press "Go."</t>
  </si>
  <si>
    <t>Step 3.  Click on "Send to PVWatts" in dialog box.</t>
  </si>
  <si>
    <t xml:space="preserve">Step 4.  Under "Fixed Tilt or 1-Axis Tracking System:" </t>
  </si>
  <si>
    <r>
      <rPr>
        <b/>
        <sz val="11"/>
        <color theme="1"/>
        <rFont val="Calibri"/>
        <family val="2"/>
        <scheme val="minor"/>
      </rPr>
      <t xml:space="preserve">Version 1 </t>
    </r>
    <r>
      <rPr>
        <sz val="11"/>
        <color theme="1"/>
        <rFont val="Calibri"/>
        <family val="2"/>
        <scheme val="minor"/>
      </rPr>
      <t>(For listed locations across AK &amp; lower 48)</t>
    </r>
  </si>
  <si>
    <t>Step 2.  Select location of nearest weather station to house site.</t>
  </si>
  <si>
    <t>Step 4.  Click on "Calculate" button</t>
  </si>
  <si>
    <t>Step 5.  Click on "Calculate" button</t>
  </si>
  <si>
    <t>Step 6.  Enter values from Results Page Table.  Enter "Solar Radiation" data into spreadsheet table above.</t>
  </si>
  <si>
    <r>
      <t>Step 3.  Enter Surface Area of South-Facing Windows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</si>
  <si>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Step 4.  Enter Solar Radiation Data into yellow cells below based on data obtained from PV Watts.  See source below.</t>
  </si>
  <si>
    <r>
      <t xml:space="preserve">Step 1.  Determine the window orientation.  True South = 180 deg.  
                </t>
    </r>
    <r>
      <rPr>
        <i/>
        <sz val="11"/>
        <color theme="1"/>
        <rFont val="Calibri"/>
        <family val="2"/>
        <scheme val="minor"/>
      </rPr>
      <t>Note: If using compass, you must account for magnetic declination.</t>
    </r>
  </si>
  <si>
    <t>Solar Heat Gain Through Windows (v 1.1)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</si>
</sst>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2" borderId="10" xfId="0" applyFill="1" applyBorder="1"/>
    <xf numFmtId="0" fontId="0" fillId="2" borderId="0" xfId="0" applyFill="1" applyBorder="1" applyAlignment="1">
      <alignment horizontal="right"/>
    </xf>
    <xf numFmtId="0" fontId="2" fillId="2" borderId="0" xfId="1" applyFill="1" applyBorder="1" applyAlignment="1" applyProtection="1"/>
    <xf numFmtId="0" fontId="0" fillId="2" borderId="0" xfId="0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4" borderId="0" xfId="0" applyFont="1" applyFill="1" applyAlignment="1">
      <alignment horizontal="right" vertical="center" wrapText="1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4</xdr:row>
      <xdr:rowOff>70757</xdr:rowOff>
    </xdr:from>
    <xdr:to>
      <xdr:col>14</xdr:col>
      <xdr:colOff>390524</xdr:colOff>
      <xdr:row>12</xdr:row>
      <xdr:rowOff>88446</xdr:rowOff>
    </xdr:to>
    <xdr:pic>
      <xdr:nvPicPr>
        <xdr:cNvPr id="1027" name="Picture 3" descr="http://www.summitpost.org/images/small/35819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832757"/>
          <a:ext cx="1904999" cy="18941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21</xdr:row>
      <xdr:rowOff>9525</xdr:rowOff>
    </xdr:from>
    <xdr:to>
      <xdr:col>11</xdr:col>
      <xdr:colOff>247650</xdr:colOff>
      <xdr:row>44</xdr:row>
      <xdr:rowOff>28575</xdr:rowOff>
    </xdr:to>
    <xdr:sp macro="" textlink="">
      <xdr:nvSpPr>
        <xdr:cNvPr id="4" name="Rectangle 3"/>
        <xdr:cNvSpPr/>
      </xdr:nvSpPr>
      <xdr:spPr>
        <a:xfrm>
          <a:off x="180975" y="4962525"/>
          <a:ext cx="7781925" cy="440055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163286</xdr:colOff>
      <xdr:row>21</xdr:row>
      <xdr:rowOff>2722</xdr:rowOff>
    </xdr:from>
    <xdr:to>
      <xdr:col>4</xdr:col>
      <xdr:colOff>484415</xdr:colOff>
      <xdr:row>22</xdr:row>
      <xdr:rowOff>78922</xdr:rowOff>
    </xdr:to>
    <xdr:sp macro="" textlink="">
      <xdr:nvSpPr>
        <xdr:cNvPr id="5" name="TextBox 4"/>
        <xdr:cNvSpPr txBox="1"/>
      </xdr:nvSpPr>
      <xdr:spPr>
        <a:xfrm>
          <a:off x="163286" y="4527097"/>
          <a:ext cx="343580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Instructions for Using PV Watts</a:t>
          </a:r>
        </a:p>
      </xdr:txBody>
    </xdr:sp>
    <xdr:clientData/>
  </xdr:twoCellAnchor>
  <xdr:twoCellAnchor>
    <xdr:from>
      <xdr:col>0</xdr:col>
      <xdr:colOff>152400</xdr:colOff>
      <xdr:row>7</xdr:row>
      <xdr:rowOff>0</xdr:rowOff>
    </xdr:from>
    <xdr:to>
      <xdr:col>4</xdr:col>
      <xdr:colOff>476250</xdr:colOff>
      <xdr:row>8</xdr:row>
      <xdr:rowOff>47625</xdr:rowOff>
    </xdr:to>
    <xdr:sp macro="" textlink="">
      <xdr:nvSpPr>
        <xdr:cNvPr id="6" name="TextBox 5"/>
        <xdr:cNvSpPr txBox="1"/>
      </xdr:nvSpPr>
      <xdr:spPr>
        <a:xfrm>
          <a:off x="152400" y="1428750"/>
          <a:ext cx="34385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Instructions for Using Calculator</a:t>
          </a:r>
        </a:p>
      </xdr:txBody>
    </xdr:sp>
    <xdr:clientData/>
  </xdr:twoCellAnchor>
  <xdr:twoCellAnchor>
    <xdr:from>
      <xdr:col>0</xdr:col>
      <xdr:colOff>190501</xdr:colOff>
      <xdr:row>7</xdr:row>
      <xdr:rowOff>9525</xdr:rowOff>
    </xdr:from>
    <xdr:to>
      <xdr:col>10</xdr:col>
      <xdr:colOff>123826</xdr:colOff>
      <xdr:row>12</xdr:row>
      <xdr:rowOff>57150</xdr:rowOff>
    </xdr:to>
    <xdr:sp macro="" textlink="">
      <xdr:nvSpPr>
        <xdr:cNvPr id="7" name="Rectangle 6"/>
        <xdr:cNvSpPr/>
      </xdr:nvSpPr>
      <xdr:spPr>
        <a:xfrm>
          <a:off x="190501" y="1485900"/>
          <a:ext cx="6991350" cy="10572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0</xdr:row>
      <xdr:rowOff>114300</xdr:rowOff>
    </xdr:from>
    <xdr:to>
      <xdr:col>4</xdr:col>
      <xdr:colOff>419100</xdr:colOff>
      <xdr:row>4</xdr:row>
      <xdr:rowOff>55281</xdr:rowOff>
    </xdr:to>
    <xdr:pic>
      <xdr:nvPicPr>
        <xdr:cNvPr id="8" name="Picture 7" descr="CCHRC LOGO 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14300"/>
          <a:ext cx="3371850" cy="7029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redc.nrel.gov/solar/calculators/PVWATTS/version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G12" sqref="G12"/>
    </sheetView>
  </sheetViews>
  <sheetFormatPr defaultColWidth="0" defaultRowHeight="15" zeroHeight="1"/>
  <cols>
    <col min="1" max="1" width="3.42578125" style="1" customWidth="1"/>
    <col min="2" max="2" width="24.28515625" style="6" customWidth="1"/>
    <col min="3" max="3" width="9.140625" style="1" customWidth="1"/>
    <col min="4" max="12" width="9.85546875" style="1" bestFit="1" customWidth="1"/>
    <col min="13" max="14" width="8.28515625" style="1" bestFit="1" customWidth="1"/>
    <col min="15" max="15" width="9.85546875" style="1" bestFit="1" customWidth="1"/>
    <col min="16" max="16" width="3" style="4" customWidth="1"/>
    <col min="17" max="17" width="0" style="1" hidden="1" customWidth="1"/>
    <col min="18" max="16384" width="9.140625" style="1" hidden="1"/>
  </cols>
  <sheetData>
    <row r="1" spans="2:17"/>
    <row r="2" spans="2:17"/>
    <row r="3" spans="2:17">
      <c r="M3" s="28" t="s">
        <v>25</v>
      </c>
    </row>
    <row r="4" spans="2:17"/>
    <row r="5" spans="2:17" ht="33" customHeight="1">
      <c r="B5" s="16" t="s">
        <v>44</v>
      </c>
      <c r="D5" s="2"/>
      <c r="E5" s="2"/>
      <c r="F5" s="2"/>
      <c r="G5" s="2"/>
      <c r="H5" s="2"/>
      <c r="I5" s="2"/>
      <c r="J5" s="2"/>
      <c r="K5" s="2"/>
      <c r="L5" s="2"/>
      <c r="M5"/>
      <c r="N5" s="2"/>
      <c r="O5" s="2"/>
      <c r="P5" s="3"/>
    </row>
    <row r="6" spans="2:17">
      <c r="B6" s="3" t="s">
        <v>23</v>
      </c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3"/>
    </row>
    <row r="7" spans="2:17" ht="4.5" customHeight="1">
      <c r="B7" s="5"/>
      <c r="C7" s="3"/>
      <c r="D7" s="2"/>
      <c r="E7" s="2"/>
      <c r="F7" s="2"/>
      <c r="H7" s="2"/>
      <c r="I7" s="2"/>
      <c r="J7" s="2"/>
      <c r="K7" s="2"/>
      <c r="L7" s="2"/>
      <c r="M7" s="2"/>
      <c r="N7" s="2"/>
      <c r="O7" s="2"/>
      <c r="P7" s="3"/>
    </row>
    <row r="8" spans="2:17">
      <c r="B8" s="5"/>
      <c r="C8" s="3"/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3"/>
    </row>
    <row r="9" spans="2:17" ht="31.5" customHeight="1" thickBot="1">
      <c r="B9" s="38" t="s">
        <v>43</v>
      </c>
      <c r="C9" s="38"/>
      <c r="D9" s="38"/>
      <c r="E9" s="38"/>
      <c r="F9" s="38"/>
      <c r="G9" s="38"/>
      <c r="H9" s="38"/>
      <c r="I9" s="38"/>
      <c r="J9" s="38"/>
      <c r="K9" s="2"/>
      <c r="L9" s="2"/>
      <c r="M9" s="2"/>
      <c r="N9" s="2"/>
      <c r="O9" s="2"/>
      <c r="P9" s="3"/>
    </row>
    <row r="10" spans="2:17" ht="15.75" thickBot="1">
      <c r="B10" s="3" t="str">
        <f>"Step 2.  Enter Solar Heat Gain Coefficient (SHGC) for Windows"</f>
        <v>Step 2.  Enter Solar Heat Gain Coefficient (SHGC) for Windows</v>
      </c>
      <c r="C10" s="3"/>
      <c r="D10" s="2"/>
      <c r="E10" s="2"/>
      <c r="F10" s="2"/>
      <c r="G10" s="39">
        <v>0.35</v>
      </c>
      <c r="J10" s="2"/>
      <c r="K10" s="2"/>
      <c r="L10" s="2"/>
      <c r="M10" s="2"/>
      <c r="N10" s="2"/>
      <c r="O10" s="2"/>
      <c r="P10" s="3"/>
    </row>
    <row r="11" spans="2:17" ht="18" thickBot="1">
      <c r="B11" s="3" t="s">
        <v>41</v>
      </c>
      <c r="C11" s="3"/>
      <c r="D11" s="2"/>
      <c r="E11" s="2"/>
      <c r="F11" s="2"/>
      <c r="G11" s="40">
        <v>60</v>
      </c>
      <c r="J11" s="2"/>
      <c r="K11" s="2"/>
      <c r="L11" s="2"/>
      <c r="M11" s="2"/>
      <c r="N11" s="2"/>
      <c r="O11" s="2"/>
      <c r="P11" s="3"/>
    </row>
    <row r="12" spans="2:17">
      <c r="B12" s="3" t="s">
        <v>42</v>
      </c>
      <c r="D12" s="2"/>
      <c r="E12" s="2"/>
      <c r="F12" s="2"/>
      <c r="I12" s="17"/>
      <c r="J12" s="2"/>
      <c r="K12" s="2"/>
      <c r="L12" s="2"/>
      <c r="M12" s="2"/>
      <c r="N12" s="2"/>
      <c r="O12" s="2"/>
      <c r="P12" s="3"/>
    </row>
    <row r="13" spans="2:17">
      <c r="B13" s="5"/>
      <c r="C13" s="3"/>
      <c r="D13" s="2"/>
      <c r="E13" s="2"/>
      <c r="F13" s="2"/>
      <c r="G13" s="2"/>
      <c r="I13" s="2"/>
      <c r="J13" s="2"/>
      <c r="K13" s="2"/>
      <c r="L13" s="2"/>
      <c r="M13" s="2"/>
      <c r="N13" s="2"/>
      <c r="O13" s="2"/>
      <c r="P13" s="3"/>
    </row>
    <row r="14" spans="2:17">
      <c r="B14" s="5"/>
      <c r="C14" s="3"/>
      <c r="D14" s="2"/>
      <c r="E14" s="2"/>
      <c r="F14" s="2"/>
      <c r="G14" s="2"/>
      <c r="I14" s="2"/>
      <c r="J14" s="2"/>
      <c r="K14" s="2"/>
      <c r="L14" s="2"/>
      <c r="M14" s="2"/>
      <c r="N14" s="2"/>
      <c r="O14" s="2"/>
      <c r="P14" s="3"/>
    </row>
    <row r="15" spans="2:17" ht="15.75" thickBot="1">
      <c r="B15" s="14" t="s">
        <v>14</v>
      </c>
      <c r="C15" s="7" t="s">
        <v>0</v>
      </c>
      <c r="D15" s="7" t="s">
        <v>1</v>
      </c>
      <c r="E15" s="7" t="s">
        <v>2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7" t="s">
        <v>10</v>
      </c>
      <c r="N15" s="7" t="s">
        <v>11</v>
      </c>
      <c r="O15" s="7" t="s">
        <v>12</v>
      </c>
      <c r="Q15" s="13" t="s">
        <v>18</v>
      </c>
    </row>
    <row r="16" spans="2:17" ht="32.25">
      <c r="B16" s="15" t="s">
        <v>19</v>
      </c>
      <c r="C16" s="41">
        <v>1</v>
      </c>
      <c r="D16" s="42">
        <v>2.2999999999999998</v>
      </c>
      <c r="E16" s="42">
        <v>3.7</v>
      </c>
      <c r="F16" s="42">
        <v>3.8</v>
      </c>
      <c r="G16" s="42">
        <v>3.3</v>
      </c>
      <c r="H16" s="42">
        <v>3.2</v>
      </c>
      <c r="I16" s="42">
        <v>3.1</v>
      </c>
      <c r="J16" s="42">
        <v>2.9</v>
      </c>
      <c r="K16" s="42">
        <v>2.6</v>
      </c>
      <c r="L16" s="42">
        <v>1.9</v>
      </c>
      <c r="M16" s="42">
        <v>1.3</v>
      </c>
      <c r="N16" s="43">
        <v>0.6</v>
      </c>
      <c r="O16" s="11">
        <f>AVERAGE(C16:N16)</f>
        <v>2.4750000000000001</v>
      </c>
      <c r="P16" s="3"/>
      <c r="Q16" s="3" t="s">
        <v>13</v>
      </c>
    </row>
    <row r="17" spans="2:17" ht="17.25">
      <c r="B17" s="15" t="s">
        <v>21</v>
      </c>
      <c r="C17" s="9">
        <f>C16*317</f>
        <v>317</v>
      </c>
      <c r="D17" s="8">
        <f t="shared" ref="D17:O17" si="0">D16*317</f>
        <v>729.09999999999991</v>
      </c>
      <c r="E17" s="8">
        <f t="shared" si="0"/>
        <v>1172.9000000000001</v>
      </c>
      <c r="F17" s="8">
        <f t="shared" si="0"/>
        <v>1204.5999999999999</v>
      </c>
      <c r="G17" s="8">
        <f t="shared" si="0"/>
        <v>1046.0999999999999</v>
      </c>
      <c r="H17" s="8">
        <f t="shared" si="0"/>
        <v>1014.4000000000001</v>
      </c>
      <c r="I17" s="8">
        <f t="shared" si="0"/>
        <v>982.7</v>
      </c>
      <c r="J17" s="8">
        <f t="shared" si="0"/>
        <v>919.3</v>
      </c>
      <c r="K17" s="8">
        <f t="shared" si="0"/>
        <v>824.2</v>
      </c>
      <c r="L17" s="8">
        <f t="shared" si="0"/>
        <v>602.29999999999995</v>
      </c>
      <c r="M17" s="8">
        <f t="shared" si="0"/>
        <v>412.1</v>
      </c>
      <c r="N17" s="10">
        <f t="shared" si="0"/>
        <v>190.2</v>
      </c>
      <c r="O17" s="12">
        <f t="shared" si="0"/>
        <v>784.57500000000005</v>
      </c>
      <c r="P17" s="3"/>
      <c r="Q17" s="3" t="s">
        <v>17</v>
      </c>
    </row>
    <row r="18" spans="2:17" ht="33" thickBot="1">
      <c r="B18" s="15" t="s">
        <v>22</v>
      </c>
      <c r="C18" s="30">
        <f t="shared" ref="C18:O18" si="1">C17*$G$10</f>
        <v>110.94999999999999</v>
      </c>
      <c r="D18" s="31">
        <f t="shared" si="1"/>
        <v>255.18499999999995</v>
      </c>
      <c r="E18" s="31">
        <f t="shared" si="1"/>
        <v>410.51499999999999</v>
      </c>
      <c r="F18" s="31">
        <f t="shared" si="1"/>
        <v>421.60999999999996</v>
      </c>
      <c r="G18" s="31">
        <f t="shared" si="1"/>
        <v>366.13499999999993</v>
      </c>
      <c r="H18" s="31">
        <f t="shared" si="1"/>
        <v>355.04</v>
      </c>
      <c r="I18" s="31">
        <f t="shared" si="1"/>
        <v>343.94499999999999</v>
      </c>
      <c r="J18" s="31">
        <f t="shared" si="1"/>
        <v>321.75499999999994</v>
      </c>
      <c r="K18" s="31">
        <f t="shared" si="1"/>
        <v>288.46999999999997</v>
      </c>
      <c r="L18" s="31">
        <f t="shared" si="1"/>
        <v>210.80499999999998</v>
      </c>
      <c r="M18" s="31">
        <f t="shared" si="1"/>
        <v>144.23499999999999</v>
      </c>
      <c r="N18" s="32">
        <f t="shared" si="1"/>
        <v>66.569999999999993</v>
      </c>
      <c r="O18" s="33">
        <f t="shared" si="1"/>
        <v>274.60124999999999</v>
      </c>
      <c r="P18" s="1"/>
    </row>
    <row r="19" spans="2:17" s="18" customFormat="1" ht="21.75" thickBot="1">
      <c r="B19" s="29" t="s">
        <v>20</v>
      </c>
      <c r="C19" s="34">
        <f t="shared" ref="C19:O19" si="2">$G$11*C18</f>
        <v>6656.9999999999991</v>
      </c>
      <c r="D19" s="35">
        <f t="shared" si="2"/>
        <v>15311.099999999997</v>
      </c>
      <c r="E19" s="35">
        <f t="shared" si="2"/>
        <v>24630.899999999998</v>
      </c>
      <c r="F19" s="35">
        <f t="shared" si="2"/>
        <v>25296.6</v>
      </c>
      <c r="G19" s="35">
        <f t="shared" si="2"/>
        <v>21968.099999999995</v>
      </c>
      <c r="H19" s="35">
        <f t="shared" si="2"/>
        <v>21302.400000000001</v>
      </c>
      <c r="I19" s="35">
        <f t="shared" si="2"/>
        <v>20636.7</v>
      </c>
      <c r="J19" s="35">
        <f t="shared" si="2"/>
        <v>19305.299999999996</v>
      </c>
      <c r="K19" s="35">
        <f t="shared" si="2"/>
        <v>17308.199999999997</v>
      </c>
      <c r="L19" s="35">
        <f t="shared" si="2"/>
        <v>12648.3</v>
      </c>
      <c r="M19" s="35">
        <f t="shared" si="2"/>
        <v>8654.0999999999985</v>
      </c>
      <c r="N19" s="36">
        <f t="shared" si="2"/>
        <v>3994.2</v>
      </c>
      <c r="O19" s="37">
        <f t="shared" si="2"/>
        <v>16476.075000000001</v>
      </c>
    </row>
    <row r="20" spans="2:17"/>
    <row r="21" spans="2:17"/>
    <row r="22" spans="2:17">
      <c r="B22" s="23"/>
      <c r="D22" s="23"/>
      <c r="E22" s="23"/>
      <c r="F22" s="23"/>
      <c r="G22" s="23"/>
      <c r="H22" s="23"/>
      <c r="I22" s="23"/>
      <c r="J22" s="23"/>
      <c r="K22" s="23"/>
      <c r="L22" s="23"/>
      <c r="N22" s="23"/>
      <c r="O22" s="23"/>
      <c r="P22" s="25"/>
    </row>
    <row r="23" spans="2:17">
      <c r="B23" s="25" t="s">
        <v>36</v>
      </c>
      <c r="C23" s="23"/>
      <c r="D23" s="23"/>
      <c r="E23" s="23"/>
      <c r="F23" s="23"/>
      <c r="G23" s="23"/>
      <c r="H23" s="23"/>
      <c r="I23" s="23"/>
      <c r="J23" s="23"/>
      <c r="M23" s="23"/>
      <c r="N23" s="23"/>
      <c r="O23" s="23"/>
      <c r="P23" s="25"/>
    </row>
    <row r="24" spans="2:17">
      <c r="B24" s="22" t="s">
        <v>16</v>
      </c>
      <c r="C24" s="23"/>
      <c r="D24" s="23"/>
      <c r="E24" s="23"/>
      <c r="F24" s="23"/>
      <c r="G24" s="23"/>
      <c r="H24" s="23"/>
      <c r="I24" s="23"/>
      <c r="J24" s="23"/>
      <c r="M24" s="23"/>
      <c r="N24" s="23"/>
      <c r="O24" s="23"/>
      <c r="P24" s="25"/>
    </row>
    <row r="25" spans="2:17">
      <c r="B25" s="23" t="s">
        <v>31</v>
      </c>
      <c r="C25" s="23"/>
      <c r="D25" s="23"/>
      <c r="E25" s="23"/>
      <c r="F25" s="26"/>
      <c r="G25" s="23"/>
      <c r="H25" s="23"/>
      <c r="I25" s="23"/>
      <c r="J25" s="23"/>
      <c r="M25" s="23"/>
      <c r="N25" s="23"/>
      <c r="O25" s="23"/>
      <c r="P25" s="25"/>
    </row>
    <row r="26" spans="2:17" s="19" customFormat="1">
      <c r="B26" s="23" t="s">
        <v>37</v>
      </c>
      <c r="C26" s="24"/>
      <c r="D26" s="24"/>
      <c r="E26" s="24"/>
      <c r="F26" s="24"/>
      <c r="G26" s="24"/>
      <c r="H26" s="24"/>
      <c r="I26" s="24"/>
      <c r="J26" s="24"/>
      <c r="M26" s="24"/>
      <c r="N26" s="24"/>
      <c r="O26" s="24"/>
      <c r="P26" s="27"/>
    </row>
    <row r="27" spans="2:17">
      <c r="B27" s="23" t="s">
        <v>24</v>
      </c>
      <c r="C27" s="23"/>
      <c r="D27" s="23"/>
      <c r="E27" s="23"/>
      <c r="F27" s="23"/>
      <c r="G27" s="23"/>
      <c r="H27" s="23"/>
      <c r="I27" s="23"/>
      <c r="J27" s="23"/>
      <c r="M27" s="23"/>
      <c r="N27" s="23"/>
      <c r="O27" s="23"/>
      <c r="P27" s="25"/>
    </row>
    <row r="28" spans="2:17">
      <c r="B28" s="23"/>
      <c r="C28" s="23" t="s">
        <v>26</v>
      </c>
      <c r="D28" s="23"/>
      <c r="E28" s="23"/>
      <c r="F28" s="23"/>
      <c r="G28" s="23"/>
      <c r="H28" s="23"/>
      <c r="I28" s="23"/>
      <c r="J28" s="23"/>
      <c r="M28" s="23"/>
      <c r="N28" s="23"/>
      <c r="O28" s="23"/>
      <c r="P28" s="25"/>
    </row>
    <row r="29" spans="2:17">
      <c r="B29" s="23"/>
      <c r="C29" s="23" t="s">
        <v>27</v>
      </c>
      <c r="D29" s="23"/>
      <c r="E29" s="23"/>
      <c r="F29" s="23"/>
      <c r="G29" s="23"/>
      <c r="H29" s="23"/>
      <c r="I29" s="23"/>
      <c r="J29" s="23"/>
      <c r="M29" s="23"/>
      <c r="N29" s="23"/>
      <c r="O29" s="23"/>
      <c r="P29" s="25"/>
    </row>
    <row r="30" spans="2:17">
      <c r="B30" s="23"/>
      <c r="C30" s="23" t="s">
        <v>28</v>
      </c>
      <c r="D30" s="23"/>
      <c r="E30" s="23"/>
      <c r="F30" s="23"/>
      <c r="G30" s="23"/>
      <c r="H30" s="23"/>
      <c r="I30" s="23"/>
      <c r="J30" s="23"/>
      <c r="M30" s="23"/>
      <c r="N30" s="23"/>
      <c r="O30" s="23"/>
      <c r="P30" s="25"/>
    </row>
    <row r="31" spans="2:17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M31" s="23"/>
      <c r="N31" s="23"/>
      <c r="O31" s="23"/>
      <c r="P31" s="25"/>
    </row>
    <row r="32" spans="2:17">
      <c r="B32" s="23" t="s">
        <v>29</v>
      </c>
      <c r="C32" s="23"/>
      <c r="D32" s="23"/>
      <c r="E32" s="23"/>
      <c r="F32" s="23"/>
      <c r="G32" s="23"/>
      <c r="H32" s="23"/>
      <c r="I32" s="23"/>
      <c r="J32" s="23"/>
      <c r="M32" s="23"/>
      <c r="N32" s="23"/>
      <c r="O32" s="23"/>
      <c r="P32" s="25"/>
    </row>
    <row r="33" spans="1:16">
      <c r="B33" s="23"/>
      <c r="C33" s="23"/>
      <c r="D33" s="23"/>
      <c r="E33" s="23"/>
      <c r="F33" s="23"/>
      <c r="G33" s="23"/>
      <c r="H33" s="23"/>
      <c r="I33" s="23"/>
      <c r="J33" s="23"/>
      <c r="M33" s="23"/>
      <c r="N33" s="23"/>
      <c r="O33" s="23"/>
      <c r="P33" s="25"/>
    </row>
    <row r="34" spans="1:16">
      <c r="B34" s="25" t="s">
        <v>30</v>
      </c>
      <c r="C34" s="23"/>
      <c r="D34" s="23"/>
      <c r="E34" s="23"/>
      <c r="F34" s="23"/>
      <c r="G34" s="23"/>
      <c r="H34" s="23"/>
      <c r="I34" s="23"/>
      <c r="J34" s="23"/>
      <c r="M34" s="23"/>
      <c r="N34" s="23"/>
      <c r="O34" s="23"/>
      <c r="P34" s="25"/>
    </row>
    <row r="35" spans="1:16">
      <c r="B35" s="22" t="s">
        <v>15</v>
      </c>
      <c r="C35" s="23"/>
      <c r="D35" s="23"/>
      <c r="E35" s="23"/>
      <c r="F35" s="23"/>
      <c r="G35" s="23"/>
      <c r="H35" s="23"/>
      <c r="I35" s="23"/>
      <c r="J35" s="23"/>
      <c r="M35" s="23"/>
      <c r="N35" s="23"/>
      <c r="O35" s="23"/>
      <c r="P35" s="25"/>
    </row>
    <row r="36" spans="1:16">
      <c r="B36" s="23" t="s">
        <v>32</v>
      </c>
      <c r="C36" s="23"/>
      <c r="D36" s="23"/>
      <c r="E36" s="23"/>
      <c r="F36" s="23"/>
      <c r="G36" s="23"/>
      <c r="H36" s="23"/>
      <c r="I36" s="23"/>
      <c r="J36" s="23"/>
      <c r="M36" s="23"/>
      <c r="N36" s="23"/>
      <c r="O36" s="23"/>
      <c r="P36" s="25"/>
    </row>
    <row r="37" spans="1:16">
      <c r="B37" s="23" t="s">
        <v>33</v>
      </c>
      <c r="C37" s="23"/>
      <c r="D37" s="23"/>
      <c r="E37" s="23"/>
      <c r="F37" s="23"/>
      <c r="G37" s="23"/>
      <c r="H37" s="23"/>
      <c r="I37" s="23"/>
      <c r="J37" s="23"/>
      <c r="M37" s="23"/>
      <c r="N37" s="23"/>
      <c r="O37" s="23"/>
      <c r="P37" s="25"/>
    </row>
    <row r="38" spans="1:16">
      <c r="B38" s="1" t="s">
        <v>34</v>
      </c>
      <c r="C38" s="23"/>
      <c r="D38" s="23"/>
      <c r="E38" s="23"/>
      <c r="F38" s="23"/>
      <c r="G38" s="23"/>
      <c r="H38" s="23"/>
      <c r="I38" s="23"/>
      <c r="J38" s="23"/>
      <c r="M38" s="23"/>
      <c r="N38" s="23"/>
      <c r="O38" s="23"/>
      <c r="P38" s="25"/>
    </row>
    <row r="39" spans="1:16">
      <c r="B39" s="23" t="s">
        <v>35</v>
      </c>
      <c r="C39" s="23"/>
      <c r="D39" s="23"/>
      <c r="E39" s="23"/>
      <c r="F39" s="23"/>
      <c r="G39" s="23"/>
      <c r="H39" s="23"/>
      <c r="I39" s="23"/>
      <c r="J39" s="23"/>
      <c r="M39" s="23"/>
      <c r="N39" s="23"/>
      <c r="O39" s="23"/>
      <c r="P39" s="25"/>
    </row>
    <row r="40" spans="1:16">
      <c r="B40" s="23"/>
      <c r="C40" s="23" t="s">
        <v>26</v>
      </c>
      <c r="D40" s="23"/>
      <c r="E40" s="23"/>
      <c r="F40" s="23"/>
      <c r="G40" s="23"/>
      <c r="H40" s="23"/>
      <c r="I40" s="23"/>
      <c r="J40" s="23"/>
      <c r="M40" s="23"/>
      <c r="N40" s="23"/>
      <c r="O40" s="23"/>
      <c r="P40" s="25"/>
    </row>
    <row r="41" spans="1:16">
      <c r="B41" s="23"/>
      <c r="C41" s="23" t="s">
        <v>27</v>
      </c>
      <c r="D41" s="23"/>
      <c r="E41" s="23"/>
      <c r="F41" s="23"/>
      <c r="G41" s="23"/>
      <c r="H41" s="23"/>
      <c r="I41" s="23"/>
      <c r="J41" s="23"/>
      <c r="M41" s="23"/>
      <c r="N41" s="23"/>
      <c r="O41" s="23"/>
      <c r="P41" s="25"/>
    </row>
    <row r="42" spans="1:16">
      <c r="B42" s="23"/>
      <c r="C42" s="23" t="s">
        <v>28</v>
      </c>
      <c r="D42" s="23"/>
      <c r="E42" s="23"/>
      <c r="F42" s="23"/>
      <c r="G42" s="23"/>
      <c r="H42" s="23"/>
      <c r="I42" s="23"/>
      <c r="J42" s="23"/>
      <c r="M42" s="23"/>
      <c r="N42" s="23"/>
      <c r="O42" s="23"/>
      <c r="P42" s="25"/>
    </row>
    <row r="43" spans="1:16">
      <c r="B43" s="23" t="s">
        <v>39</v>
      </c>
      <c r="C43" s="23"/>
      <c r="D43" s="23"/>
      <c r="E43" s="23"/>
      <c r="F43" s="23"/>
      <c r="G43" s="23"/>
      <c r="H43" s="23"/>
      <c r="I43" s="23"/>
      <c r="J43" s="23"/>
      <c r="M43" s="23"/>
      <c r="N43" s="23"/>
      <c r="O43" s="23"/>
      <c r="P43" s="25"/>
    </row>
    <row r="44" spans="1:16">
      <c r="B44" s="23" t="s">
        <v>40</v>
      </c>
      <c r="C44" s="23"/>
      <c r="D44" s="23"/>
      <c r="E44" s="23"/>
      <c r="F44" s="23"/>
      <c r="G44" s="23"/>
      <c r="H44" s="23"/>
      <c r="I44" s="23"/>
      <c r="J44" s="23"/>
      <c r="M44" s="23"/>
      <c r="N44" s="23"/>
      <c r="O44" s="23"/>
      <c r="P44" s="25"/>
    </row>
    <row r="45" spans="1:16">
      <c r="A45" s="20"/>
      <c r="B45" s="21"/>
      <c r="C45" s="22"/>
      <c r="D45" s="23"/>
      <c r="E45" s="23"/>
      <c r="F45" s="23"/>
      <c r="G45" s="23"/>
      <c r="H45" s="23"/>
    </row>
    <row r="46" spans="1:16" hidden="1"/>
    <row r="47" spans="1:16" hidden="1"/>
    <row r="48" spans="1:16" hidden="1">
      <c r="B48" s="5"/>
      <c r="P48" s="1"/>
    </row>
    <row r="49" spans="2:16" hidden="1">
      <c r="B49" s="5"/>
      <c r="P49" s="1"/>
    </row>
    <row r="50" spans="2:16" hidden="1"/>
    <row r="51" spans="2:16"/>
    <row r="52" spans="2:16"/>
    <row r="53" spans="2:16"/>
    <row r="54" spans="2:16"/>
    <row r="55" spans="2:16"/>
  </sheetData>
  <sheetProtection sheet="1" objects="1" scenarios="1"/>
  <mergeCells count="1">
    <mergeCell ref="B9:J9"/>
  </mergeCells>
  <hyperlinks>
    <hyperlink ref="B24" r:id="rId1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 Heat Gain Calculator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BCG</dc:creator>
  <cp:lastModifiedBy>BCG</cp:lastModifiedBy>
  <dcterms:created xsi:type="dcterms:W3CDTF">2012-03-05T20:17:49Z</dcterms:created>
  <dcterms:modified xsi:type="dcterms:W3CDTF">2012-03-05T22:26:30Z</dcterms:modified>
</cp:coreProperties>
</file>